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CUARTO TRIMESTRE 2024\"/>
    </mc:Choice>
  </mc:AlternateContent>
  <xr:revisionPtr revIDLastSave="0" documentId="8_{E5D4736A-1BA6-4B90-971B-97A9ADA52132}" xr6:coauthVersionLast="47" xr6:coauthVersionMax="47" xr10:uidLastSave="{00000000-0000-0000-0000-000000000000}"/>
  <bookViews>
    <workbookView xWindow="-120" yWindow="-120" windowWidth="29040" windowHeight="15720" xr2:uid="{8845591D-2F1C-4C43-9855-916844A089F3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4" i="1" s="1"/>
  <c r="H46" i="1" s="1"/>
  <c r="H80" i="1" s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G46" i="1" s="1"/>
  <c r="G80" i="1" s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F47" i="1"/>
  <c r="F46" i="1" s="1"/>
  <c r="F80" i="1" s="1"/>
  <c r="E47" i="1"/>
  <c r="E46" i="1" s="1"/>
  <c r="E80" i="1" s="1"/>
  <c r="D47" i="1"/>
  <c r="D46" i="1" s="1"/>
  <c r="C47" i="1"/>
  <c r="C46" i="1" s="1"/>
  <c r="C80" i="1" s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0" i="1" s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H12" i="1" s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/>
  <c r="G13" i="1"/>
  <c r="F13" i="1"/>
  <c r="E13" i="1"/>
  <c r="D13" i="1"/>
  <c r="D12" i="1" s="1"/>
  <c r="C13" i="1"/>
  <c r="C12" i="1" s="1"/>
  <c r="G12" i="1"/>
  <c r="F12" i="1"/>
  <c r="E12" i="1"/>
  <c r="D80" i="1" l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<sst xmlns="http://schemas.openxmlformats.org/spreadsheetml/2006/main" count="81" uniqueCount="51">
  <si>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</si>
  <si>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</si>
  <si>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</si>
  <si>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</si>
  <si>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31 de diciembre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</si>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</sst>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173182</xdr:colOff>
      <xdr:row>0</xdr:row>
      <xdr:rowOff>81643</xdr:rowOff>
    </xdr:from>
    <xdr:to>
      <xdr:col>7</xdr:col>
      <xdr:colOff>1495539</xdr:colOff>
      <xdr:row>2</xdr:row>
      <xdr:rowOff>585107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B1684983-7FEB-4162-83FB-4838ED857F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0982" y="81643"/>
          <a:ext cx="1322357" cy="1113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CUARTO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FF93E-86A7-443A-8C6F-01738277A3F8}">
  <sheetPr>
    <pageSetUpPr fitToPage="1"/>
  </sheetPr>
  <dimension ref="A1:H81"/>
  <sheetViews>
    <sheetView tabSelected="1" zoomScale="55" zoomScaleNormal="55" workbookViewId="0">
      <selection activeCell="H80" sqref="H80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>SUM(C13,C22,C30,C40)+1</f>
        <v>658006971</v>
      </c>
      <c r="D12" s="19">
        <f>SUM(D13,D22,D30,D40)</f>
        <v>108562777</v>
      </c>
      <c r="E12" s="19">
        <f>SUM(E13,E22,E30,E40)</f>
        <v>766569748</v>
      </c>
      <c r="F12" s="19">
        <f>SUM(F13,F22,F30,F40)</f>
        <v>766569748</v>
      </c>
      <c r="G12" s="19">
        <f>SUM(G13,G22,G30,G40)</f>
        <v>765215339</v>
      </c>
      <c r="H12" s="19">
        <f>SUM(H13,H22,H30,H40)</f>
        <v>0</v>
      </c>
    </row>
    <row r="13" spans="1:8" x14ac:dyDescent="0.45">
      <c r="B13" s="18" t="s">
        <v>15</v>
      </c>
      <c r="C13" s="20">
        <f t="shared" ref="C13:H13" si="0">SUM(C14:C21)</f>
        <v>658006970</v>
      </c>
      <c r="D13" s="20">
        <f t="shared" si="0"/>
        <v>108562777</v>
      </c>
      <c r="E13" s="20">
        <f>SUM(E14:E21)+1</f>
        <v>766569748</v>
      </c>
      <c r="F13" s="20">
        <f>SUM(F14:F21)+1</f>
        <v>766569748</v>
      </c>
      <c r="G13" s="20">
        <f t="shared" si="0"/>
        <v>765215339</v>
      </c>
      <c r="H13" s="20">
        <f t="shared" si="0"/>
        <v>0</v>
      </c>
    </row>
    <row r="14" spans="1:8" x14ac:dyDescent="0.45">
      <c r="B14" s="21" t="s">
        <v>16</v>
      </c>
      <c r="C14" s="22">
        <v>62320421</v>
      </c>
      <c r="D14" s="22">
        <v>21974102</v>
      </c>
      <c r="E14" s="22">
        <v>84294523</v>
      </c>
      <c r="F14" s="22">
        <v>84294523</v>
      </c>
      <c r="G14" s="22">
        <v>82970765</v>
      </c>
      <c r="H14" s="22">
        <f>E14-F14</f>
        <v>0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1">E15-F15</f>
        <v>0</v>
      </c>
    </row>
    <row r="16" spans="1:8" x14ac:dyDescent="0.45">
      <c r="B16" s="21" t="s">
        <v>18</v>
      </c>
      <c r="C16" s="22">
        <v>595686549</v>
      </c>
      <c r="D16" s="22">
        <v>86588675</v>
      </c>
      <c r="E16" s="22">
        <v>682275224</v>
      </c>
      <c r="F16" s="22">
        <v>682275224</v>
      </c>
      <c r="G16" s="22">
        <v>682244574</v>
      </c>
      <c r="H16" s="22">
        <f>E16-F16</f>
        <v>0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>E17-F17</f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1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1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1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1"/>
        <v>0</v>
      </c>
    </row>
    <row r="22" spans="2:8" x14ac:dyDescent="0.45">
      <c r="B22" s="18" t="s">
        <v>24</v>
      </c>
      <c r="C22" s="20">
        <f t="shared" ref="C22:H22" si="2">SUM(C23:C29)</f>
        <v>0</v>
      </c>
      <c r="D22" s="20">
        <f t="shared" si="2"/>
        <v>0</v>
      </c>
      <c r="E22" s="20">
        <f t="shared" si="2"/>
        <v>0</v>
      </c>
      <c r="F22" s="20">
        <f t="shared" si="2"/>
        <v>0</v>
      </c>
      <c r="G22" s="20">
        <f t="shared" si="2"/>
        <v>0</v>
      </c>
      <c r="H22" s="20">
        <f t="shared" si="2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3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3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3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3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3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3"/>
        <v>0</v>
      </c>
    </row>
    <row r="30" spans="2:8" x14ac:dyDescent="0.45">
      <c r="B30" s="18" t="s">
        <v>32</v>
      </c>
      <c r="C30" s="20">
        <f t="shared" ref="C30:H30" si="4">SUM(C31:C39)</f>
        <v>0</v>
      </c>
      <c r="D30" s="20">
        <f t="shared" si="4"/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20">
        <f t="shared" si="4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5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5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5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5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5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5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5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5"/>
        <v>0</v>
      </c>
    </row>
    <row r="40" spans="2:8" x14ac:dyDescent="0.45">
      <c r="B40" s="18" t="s">
        <v>42</v>
      </c>
      <c r="C40" s="20">
        <f t="shared" ref="C40:H40" si="6">SUM(C41:C44)</f>
        <v>0</v>
      </c>
      <c r="D40" s="20">
        <f t="shared" si="6"/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7">SUM(C47,C56,C64,C74)</f>
        <v>0</v>
      </c>
      <c r="D46" s="20">
        <f t="shared" si="7"/>
        <v>0</v>
      </c>
      <c r="E46" s="20">
        <f t="shared" si="7"/>
        <v>0</v>
      </c>
      <c r="F46" s="20">
        <f t="shared" si="7"/>
        <v>0</v>
      </c>
      <c r="G46" s="20">
        <f t="shared" si="7"/>
        <v>0</v>
      </c>
      <c r="H46" s="20">
        <f t="shared" si="7"/>
        <v>0</v>
      </c>
    </row>
    <row r="47" spans="2:8" x14ac:dyDescent="0.45">
      <c r="B47" s="18" t="s">
        <v>48</v>
      </c>
      <c r="C47" s="20">
        <f t="shared" ref="C47:H47" si="8">SUM(C48:C55)</f>
        <v>0</v>
      </c>
      <c r="D47" s="20">
        <f t="shared" si="8"/>
        <v>0</v>
      </c>
      <c r="E47" s="20">
        <f t="shared" si="8"/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9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9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9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9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9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9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9"/>
        <v>0</v>
      </c>
    </row>
    <row r="56" spans="2:8" x14ac:dyDescent="0.45">
      <c r="B56" s="18" t="s">
        <v>24</v>
      </c>
      <c r="C56" s="20">
        <f t="shared" ref="C56:H56" si="10">SUM(C57:C63)</f>
        <v>0</v>
      </c>
      <c r="D56" s="20">
        <f t="shared" si="10"/>
        <v>0</v>
      </c>
      <c r="E56" s="20">
        <f t="shared" si="10"/>
        <v>0</v>
      </c>
      <c r="F56" s="20">
        <f t="shared" si="10"/>
        <v>0</v>
      </c>
      <c r="G56" s="20">
        <f t="shared" si="10"/>
        <v>0</v>
      </c>
      <c r="H56" s="20">
        <f t="shared" si="10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1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1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1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1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1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1"/>
        <v>0</v>
      </c>
    </row>
    <row r="64" spans="2:8" x14ac:dyDescent="0.45">
      <c r="B64" s="18" t="s">
        <v>32</v>
      </c>
      <c r="C64" s="20">
        <f t="shared" ref="C64:H64" si="12">SUM(C65:C73)</f>
        <v>0</v>
      </c>
      <c r="D64" s="20">
        <f t="shared" si="12"/>
        <v>0</v>
      </c>
      <c r="E64" s="20">
        <f t="shared" si="12"/>
        <v>0</v>
      </c>
      <c r="F64" s="20">
        <f t="shared" si="12"/>
        <v>0</v>
      </c>
      <c r="G64" s="20">
        <f t="shared" si="12"/>
        <v>0</v>
      </c>
      <c r="H64" s="20">
        <f t="shared" si="12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3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3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3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3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3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3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3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3"/>
        <v>0</v>
      </c>
    </row>
    <row r="74" spans="2:8" x14ac:dyDescent="0.45">
      <c r="B74" s="18" t="s">
        <v>49</v>
      </c>
      <c r="C74" s="20">
        <f t="shared" ref="C74:H74" si="14">SUM(C75:C78)</f>
        <v>0</v>
      </c>
      <c r="D74" s="20">
        <f t="shared" si="14"/>
        <v>0</v>
      </c>
      <c r="E74" s="20">
        <f t="shared" si="14"/>
        <v>0</v>
      </c>
      <c r="F74" s="20">
        <f t="shared" si="14"/>
        <v>0</v>
      </c>
      <c r="G74" s="20">
        <f t="shared" si="14"/>
        <v>0</v>
      </c>
      <c r="H74" s="20">
        <f t="shared" si="14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>C46+C12+1</f>
        <v>658006972</v>
      </c>
      <c r="D80" s="20">
        <f t="shared" ref="D80" si="15">D46+D12</f>
        <v>108562777</v>
      </c>
      <c r="E80" s="20">
        <f>E46+E12+1</f>
        <v>766569749</v>
      </c>
      <c r="F80" s="20">
        <f>F46+F12+1</f>
        <v>766569749</v>
      </c>
      <c r="G80" s="20">
        <f>G46+G12+1</f>
        <v>765215340</v>
      </c>
      <c r="H80" s="20">
        <f>H46+H12</f>
        <v>0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BCF15F7B-EEAE-45EA-A37B-F1FA64E1122B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2025-01-23T00:03:08Z</dcterms:created>
  <dcterms:modified xsi:type="dcterms:W3CDTF">2025-01-23T00:03:21Z</dcterms:modified>
</cp:coreProperties>
</file>